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BELPSB.BY\VDI\VDIUsersDocuments\AKSENOVA_S\Desktop\"/>
    </mc:Choice>
  </mc:AlternateContent>
  <bookViews>
    <workbookView xWindow="28680" yWindow="-120" windowWidth="29040" windowHeight="15720"/>
  </bookViews>
  <sheets>
    <sheet name="Модуль в жировках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7" i="1" l="1"/>
  <c r="E107" i="1"/>
  <c r="D107" i="1"/>
  <c r="A28" i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</calcChain>
</file>

<file path=xl/sharedStrings.xml><?xml version="1.0" encoding="utf-8"?>
<sst xmlns="http://schemas.openxmlformats.org/spreadsheetml/2006/main" count="191" uniqueCount="124">
  <si>
    <t xml:space="preserve">Наименование: «услуги по размещению рекламы на мониторах в жилых домах в г. Минске в период 20.10.2025-31.10.2025гг» </t>
  </si>
  <si>
    <t>Срок проведения рекламной кампании:  с 20.10.2025 по 31.10.2025</t>
  </si>
  <si>
    <t>Месторасположение рекламного модуля: мониторы в жилых домах согласно Адресной программы</t>
  </si>
  <si>
    <t>Необходимо указать стоимость размещения согласно адресной программы, которая включает:</t>
  </si>
  <si>
    <t>- прокат к указанный в адресной программе период</t>
  </si>
  <si>
    <t xml:space="preserve">Победителем признается участник, стоимость адресной программы у которого будет наименьшей. </t>
  </si>
  <si>
    <t>Адресная программа</t>
  </si>
  <si>
    <t>- согласование макета для размещения (при необходимости)</t>
  </si>
  <si>
    <t>- фотоотчет</t>
  </si>
  <si>
    <t xml:space="preserve">Рекламоноситель: </t>
  </si>
  <si>
    <t>мониторы в жилых домах (коммерческая недвижимость)</t>
  </si>
  <si>
    <t>Формат:</t>
  </si>
  <si>
    <t>статическое изображение / видеоролик</t>
  </si>
  <si>
    <t xml:space="preserve">Период размещения: </t>
  </si>
  <si>
    <t>20-31 октября (12 дней)</t>
  </si>
  <si>
    <t xml:space="preserve">Параметры трансляции: </t>
  </si>
  <si>
    <t>хронометраж: 10 сек, частота показа: 1 мин 20 сек; время трансляции: 07:00 - 23:00</t>
  </si>
  <si>
    <t>№</t>
  </si>
  <si>
    <t>Район</t>
  </si>
  <si>
    <t>Адрес дома</t>
  </si>
  <si>
    <t>Кол-во мониторов</t>
  </si>
  <si>
    <t>Кол-во квартир</t>
  </si>
  <si>
    <t>Количество выходов за период в доме</t>
  </si>
  <si>
    <t>Центральный</t>
  </si>
  <si>
    <t>пр. Победителей, 123</t>
  </si>
  <si>
    <t>пр. Победителей, 127</t>
  </si>
  <si>
    <t xml:space="preserve">пр. Победителей, 133 </t>
  </si>
  <si>
    <t>ул. Ржавецкая, 3</t>
  </si>
  <si>
    <t>ул. Ржавецкая, 5</t>
  </si>
  <si>
    <t xml:space="preserve">ул. Червякова, 62 </t>
  </si>
  <si>
    <t>ул. Гвардейская, 12</t>
  </si>
  <si>
    <t>ул. Хоружей, 34а</t>
  </si>
  <si>
    <t>Ленинский</t>
  </si>
  <si>
    <t xml:space="preserve">ул. Маяковского, 15 </t>
  </si>
  <si>
    <t>Первомайский</t>
  </si>
  <si>
    <t>ул. Курсанта Гвишиани, 7</t>
  </si>
  <si>
    <t>ул. Курсанта Гвишиани, 9</t>
  </si>
  <si>
    <t>ул. Шугаева, 25</t>
  </si>
  <si>
    <t>ул. Шугаева, 27</t>
  </si>
  <si>
    <t>ул.Макаёнка, 12К</t>
  </si>
  <si>
    <t>ул.Макаёнка, 12Ж</t>
  </si>
  <si>
    <t>ул. Ложинская, 5</t>
  </si>
  <si>
    <t>Октябрьский</t>
  </si>
  <si>
    <t xml:space="preserve">ул. Белорусская, 17 </t>
  </si>
  <si>
    <t>Фрунзенский</t>
  </si>
  <si>
    <t>ул. Притыцкого, 77</t>
  </si>
  <si>
    <r>
      <t xml:space="preserve">ул. Притыцкого, 158 </t>
    </r>
    <r>
      <rPr>
        <sz val="11"/>
        <color rgb="FFFF0000"/>
        <rFont val="Calibri"/>
        <family val="2"/>
        <charset val="204"/>
        <scheme val="minor"/>
      </rPr>
      <t xml:space="preserve"> </t>
    </r>
  </si>
  <si>
    <t>Партизанский</t>
  </si>
  <si>
    <t>ул. Платонова, 23</t>
  </si>
  <si>
    <t>ул. Платонова, 33</t>
  </si>
  <si>
    <t xml:space="preserve">ул. Пулихова, 43 </t>
  </si>
  <si>
    <t>ул. Захарова, 50В</t>
  </si>
  <si>
    <t>Советский</t>
  </si>
  <si>
    <t>ул. Сурганова, 5а</t>
  </si>
  <si>
    <t>ул. Сурганова, 7а</t>
  </si>
  <si>
    <t>ул. Богдановича, 140</t>
  </si>
  <si>
    <t>ул. Тургенева, 5</t>
  </si>
  <si>
    <t>ул. Тургенева, 7</t>
  </si>
  <si>
    <t xml:space="preserve">ул. Восточная, 107 </t>
  </si>
  <si>
    <t>ул. Беды, 42</t>
  </si>
  <si>
    <t>ул. Беды, 44</t>
  </si>
  <si>
    <t>Московский</t>
  </si>
  <si>
    <t>ул. Рафиева, 54а</t>
  </si>
  <si>
    <t>пр. Дзержинского, 22</t>
  </si>
  <si>
    <t>пр. Дзержинского, 24</t>
  </si>
  <si>
    <t>пр. Дзержинского, 115</t>
  </si>
  <si>
    <t>пр. Дзержинского, 119</t>
  </si>
  <si>
    <t>пр. Газеты «Правда», 15</t>
  </si>
  <si>
    <t>ул. Грушевская, 71</t>
  </si>
  <si>
    <t>ул. Есенина, 58</t>
  </si>
  <si>
    <t>ул. Есенина, 60</t>
  </si>
  <si>
    <t>ул. Разинская, 64</t>
  </si>
  <si>
    <t>пр. Дзержинского, 9</t>
  </si>
  <si>
    <t>пр. Дзержинского, 20</t>
  </si>
  <si>
    <t>пр. Газеты «Правда», 9А</t>
  </si>
  <si>
    <t xml:space="preserve">ул. Чюрлёниса, 22 </t>
  </si>
  <si>
    <t>ул. Чюрлёниса, 24</t>
  </si>
  <si>
    <t>ЖК "Каскад"</t>
  </si>
  <si>
    <t>ул. Скрыганова 4А</t>
  </si>
  <si>
    <t>ЖК «Лебяжий»</t>
  </si>
  <si>
    <t>ул. Мястровская, 4</t>
  </si>
  <si>
    <t>ул. Мястровская, 8</t>
  </si>
  <si>
    <t>ул. Мястровская, 28</t>
  </si>
  <si>
    <t>ЖК «Маяк Минска»</t>
  </si>
  <si>
    <t xml:space="preserve">ул. Туровского, 8 </t>
  </si>
  <si>
    <t xml:space="preserve">ул. Туровского, 16 в </t>
  </si>
  <si>
    <t xml:space="preserve">ул. Туровского, 18 </t>
  </si>
  <si>
    <t>ул. Туровского, 20</t>
  </si>
  <si>
    <t>ул. Туровского, 22</t>
  </si>
  <si>
    <t>ул. Петра Мстиславца, 1</t>
  </si>
  <si>
    <t>ул. Петра Мстиславца, 4</t>
  </si>
  <si>
    <t>ул. Петра Мстиславца, 5</t>
  </si>
  <si>
    <t>ул. Петра Мстиславца, 15</t>
  </si>
  <si>
    <t>ул. Петра Мстиславца, 17</t>
  </si>
  <si>
    <t>ул. Петра Мстиславца, 18</t>
  </si>
  <si>
    <t>ул. Петра Мстиславца, 22</t>
  </si>
  <si>
    <t>ЖК "Минск Мир"</t>
  </si>
  <si>
    <t>Лученка, 7</t>
  </si>
  <si>
    <t>Лученка, 9</t>
  </si>
  <si>
    <t>Левина, 2</t>
  </si>
  <si>
    <t>Левина, 9</t>
  </si>
  <si>
    <t xml:space="preserve">Н. Теслы ул. 6 </t>
  </si>
  <si>
    <t>Н. Теслы ул. 10</t>
  </si>
  <si>
    <t>Савицкого, 10</t>
  </si>
  <si>
    <t xml:space="preserve">Кижеватова, 3Д </t>
  </si>
  <si>
    <t>Кижеватова, 3Б</t>
  </si>
  <si>
    <t>Аэродромная, 24</t>
  </si>
  <si>
    <t>Аэродромная, 26а</t>
  </si>
  <si>
    <t>Белградская, 1</t>
  </si>
  <si>
    <t>Белградская, 9</t>
  </si>
  <si>
    <t>Брилевская ул. 31</t>
  </si>
  <si>
    <t>Брилевская ул. 35</t>
  </si>
  <si>
    <t>Братская ул. 14</t>
  </si>
  <si>
    <t>Братская ул. 16</t>
  </si>
  <si>
    <t>Трансляция с 7.00 до 23.00</t>
  </si>
  <si>
    <t>Частота показа — 1 мин 20 сек</t>
  </si>
  <si>
    <t>Хронометраж ролика — 10 секунд</t>
  </si>
  <si>
    <t>Запуск возможен с любого дня, при наличии сюжета.</t>
  </si>
  <si>
    <t>Кол-во показов в день на 1 мониторе — 855</t>
  </si>
  <si>
    <t>Возможность чередования двух сюжетов одновременно (например, если действует 2 акции).</t>
  </si>
  <si>
    <t>Вид — статическое изображение или видеоролик (со звуком). </t>
  </si>
  <si>
    <t>Итоговая стоимость размещения согласно адресной программы в указанный период, руб. с НДС</t>
  </si>
  <si>
    <t>Количество дней размещения</t>
  </si>
  <si>
    <t xml:space="preserve">Приложение №1 к Приглашению - Техническое задание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</si>
</sst>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49" fontId="2" fillId="0" borderId="0" xfId="0" applyNumberFormat="1" applyFont="1"/>
    <xf numFmtId="0" fontId="11" fillId="0" borderId="0" xfId="0" applyFont="1" applyFill="1"/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wrapText="1"/>
    </xf>
    <xf numFmtId="0" fontId="13" fillId="0" borderId="0" xfId="0" applyFont="1" applyFill="1"/>
    <xf numFmtId="0" fontId="1" fillId="2" borderId="1" xfId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  <xf numFmtId="3" fontId="15" fillId="2" borderId="1" xfId="1" applyNumberFormat="1" applyFont="1" applyFill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15" fillId="0" borderId="2" xfId="1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1" applyFont="1" applyFill="1" applyAlignment="1">
      <alignment horizontal="center" vertical="center"/>
    </xf>
    <xf numFmtId="164" fontId="16" fillId="2" borderId="0" xfId="1" applyNumberFormat="1" applyFont="1" applyFill="1" applyAlignment="1">
      <alignment horizontal="center" vertical="center"/>
    </xf>
    <xf numFmtId="0" fontId="14" fillId="2" borderId="0" xfId="1" applyFont="1" applyFill="1" applyAlignment="1">
      <alignment vertical="center"/>
    </xf>
    <xf numFmtId="3" fontId="16" fillId="2" borderId="2" xfId="1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49" fontId="8" fillId="0" borderId="0" xfId="0" applyNumberFormat="1" applyFont="1" applyAlignment="1">
      <alignment horizontal="left" vertical="top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1333500</xdr:colOff>
      <xdr:row>13</xdr:row>
      <xdr:rowOff>13607</xdr:rowOff>
    </xdr:from>
    <xdr:to>
      <xdr:col>10</xdr:col>
      <xdr:colOff>16479</xdr:colOff>
      <xdr:row>24</xdr:row>
      <xdr:rowOff>78238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2EF95C1-8B20-45F5-9548-312984D42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29" y="3170464"/>
          <a:ext cx="3513514" cy="2309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zoomScale="70" zoomScaleNormal="70" workbookViewId="0"/>
  </sheetViews>
  <sheetFormatPr defaultColWidth="8.85546875" defaultRowHeight="15.75" x14ac:dyDescent="0.25"/>
  <cols>
    <col min="1" max="1" width="6.5703125" style="1" customWidth="1"/>
    <col min="2" max="2" width="30.140625" style="1" customWidth="1"/>
    <col min="3" max="3" width="25.42578125" style="1" customWidth="1"/>
    <col min="4" max="4" width="13.85546875" style="1" customWidth="1"/>
    <col min="5" max="5" width="16.140625" style="1" customWidth="1"/>
    <col min="6" max="6" width="20.42578125" style="1" customWidth="1"/>
    <col min="7" max="7" width="25.7109375" style="1" customWidth="1"/>
    <col min="8" max="16384" width="8.85546875" style="1"/>
  </cols>
  <sheetData>
    <row r="1" spans="1:10" ht="21" x14ac:dyDescent="0.35">
      <c r="A1" s="2" t="s">
        <v>123</v>
      </c>
    </row>
    <row r="2" spans="1:10" ht="21" x14ac:dyDescent="0.35">
      <c r="A2" s="3"/>
    </row>
    <row r="3" spans="1:10" ht="21" x14ac:dyDescent="0.35">
      <c r="A3" s="3" t="s">
        <v>0</v>
      </c>
    </row>
    <row r="4" spans="1:10" ht="21" x14ac:dyDescent="0.35">
      <c r="A4" s="3" t="s">
        <v>1</v>
      </c>
    </row>
    <row r="5" spans="1:10" ht="21" x14ac:dyDescent="0.35">
      <c r="A5" s="3" t="s">
        <v>2</v>
      </c>
    </row>
    <row r="6" spans="1:10" ht="21" x14ac:dyDescent="0.35">
      <c r="A6" s="3"/>
    </row>
    <row r="7" spans="1:10" x14ac:dyDescent="0.25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30"/>
    </row>
    <row r="8" spans="1:10" x14ac:dyDescent="0.25">
      <c r="A8" s="4" t="s">
        <v>7</v>
      </c>
    </row>
    <row r="9" spans="1:10" x14ac:dyDescent="0.25">
      <c r="A9" s="4" t="s">
        <v>8</v>
      </c>
    </row>
    <row r="10" spans="1:10" x14ac:dyDescent="0.25">
      <c r="A10" s="4" t="s">
        <v>4</v>
      </c>
    </row>
    <row r="11" spans="1:10" x14ac:dyDescent="0.25">
      <c r="A11" s="4" t="s">
        <v>5</v>
      </c>
    </row>
    <row r="12" spans="1:10" x14ac:dyDescent="0.25">
      <c r="A12" s="5"/>
      <c r="B12" s="5"/>
      <c r="C12" s="6"/>
      <c r="D12" s="6"/>
      <c r="E12" s="7"/>
      <c r="F12" s="7"/>
      <c r="G12" s="8"/>
      <c r="H12" s="6"/>
      <c r="I12" s="6"/>
      <c r="J12" s="6"/>
    </row>
    <row r="13" spans="1:10" ht="23.25" x14ac:dyDescent="0.35">
      <c r="B13" s="9" t="s">
        <v>6</v>
      </c>
      <c r="C13" s="5"/>
      <c r="D13" s="6"/>
      <c r="F13" s="7"/>
      <c r="G13" s="8"/>
      <c r="H13" s="6"/>
      <c r="I13" s="5"/>
      <c r="J13" s="5"/>
    </row>
    <row r="14" spans="1:10" x14ac:dyDescent="0.25">
      <c r="B14" s="7" t="s">
        <v>9</v>
      </c>
      <c r="C14" s="6" t="s">
        <v>10</v>
      </c>
      <c r="D14" s="6"/>
      <c r="F14" s="7"/>
      <c r="G14" s="8"/>
      <c r="H14" s="6"/>
      <c r="I14" s="6"/>
      <c r="J14" s="6"/>
    </row>
    <row r="15" spans="1:10" x14ac:dyDescent="0.25">
      <c r="B15" s="7" t="s">
        <v>11</v>
      </c>
      <c r="C15" s="6" t="s">
        <v>12</v>
      </c>
      <c r="D15" s="6"/>
      <c r="F15" s="7"/>
      <c r="G15" s="8"/>
      <c r="H15" s="6"/>
      <c r="I15" s="6"/>
      <c r="J15" s="6"/>
    </row>
    <row r="16" spans="1:10" x14ac:dyDescent="0.25">
      <c r="B16" s="7" t="s">
        <v>13</v>
      </c>
      <c r="C16" s="6" t="s">
        <v>14</v>
      </c>
      <c r="D16" s="6"/>
      <c r="F16" s="6"/>
      <c r="G16" s="8"/>
      <c r="H16" s="6"/>
      <c r="I16" s="6"/>
      <c r="J16" s="6"/>
    </row>
    <row r="17" spans="1:10" x14ac:dyDescent="0.25">
      <c r="B17" s="7" t="s">
        <v>15</v>
      </c>
      <c r="C17" s="5" t="s">
        <v>16</v>
      </c>
      <c r="D17" s="5"/>
      <c r="F17" s="6"/>
      <c r="G17" s="8"/>
      <c r="H17" s="5"/>
      <c r="I17" s="5"/>
      <c r="J17" s="5"/>
    </row>
    <row r="18" spans="1:10" x14ac:dyDescent="0.25">
      <c r="B18" s="7" t="s">
        <v>114</v>
      </c>
    </row>
    <row r="19" spans="1:10" x14ac:dyDescent="0.25">
      <c r="B19" s="7" t="s">
        <v>115</v>
      </c>
    </row>
    <row r="20" spans="1:10" x14ac:dyDescent="0.25">
      <c r="B20" s="7" t="s">
        <v>116</v>
      </c>
    </row>
    <row r="21" spans="1:10" x14ac:dyDescent="0.25">
      <c r="B21" s="7" t="s">
        <v>117</v>
      </c>
    </row>
    <row r="22" spans="1:10" x14ac:dyDescent="0.25">
      <c r="B22" s="7" t="s">
        <v>118</v>
      </c>
    </row>
    <row r="23" spans="1:10" x14ac:dyDescent="0.25">
      <c r="B23" s="7" t="s">
        <v>119</v>
      </c>
    </row>
    <row r="24" spans="1:10" x14ac:dyDescent="0.25">
      <c r="B24" s="7" t="s">
        <v>120</v>
      </c>
    </row>
    <row r="26" spans="1:10" x14ac:dyDescent="0.25">
      <c r="A26" s="31" t="s">
        <v>17</v>
      </c>
      <c r="B26" s="31" t="s">
        <v>18</v>
      </c>
      <c r="C26" s="32" t="s">
        <v>19</v>
      </c>
      <c r="D26" s="32" t="s">
        <v>20</v>
      </c>
      <c r="E26" s="32" t="s">
        <v>21</v>
      </c>
      <c r="F26" s="31" t="s">
        <v>122</v>
      </c>
      <c r="G26" s="33" t="s">
        <v>22</v>
      </c>
    </row>
    <row r="27" spans="1:10" ht="48.75" customHeight="1" x14ac:dyDescent="0.25">
      <c r="A27" s="31"/>
      <c r="B27" s="31"/>
      <c r="C27" s="32"/>
      <c r="D27" s="32"/>
      <c r="E27" s="32"/>
      <c r="F27" s="31"/>
      <c r="G27" s="33"/>
    </row>
    <row r="28" spans="1:10" x14ac:dyDescent="0.25">
      <c r="A28" s="10">
        <f ca="1">OFFSET(A28,-1,0)+1</f>
        <v>1</v>
      </c>
      <c r="B28" s="11" t="s">
        <v>23</v>
      </c>
      <c r="C28" s="12" t="s">
        <v>24</v>
      </c>
      <c r="D28" s="13">
        <v>5</v>
      </c>
      <c r="E28" s="13">
        <v>227</v>
      </c>
      <c r="F28" s="14">
        <v>12</v>
      </c>
      <c r="G28" s="15">
        <v>51300</v>
      </c>
    </row>
    <row r="29" spans="1:10" x14ac:dyDescent="0.25">
      <c r="A29" s="10">
        <f ca="1">A28+1</f>
        <v>2</v>
      </c>
      <c r="B29" s="11" t="s">
        <v>23</v>
      </c>
      <c r="C29" s="12" t="s">
        <v>25</v>
      </c>
      <c r="D29" s="13">
        <v>3</v>
      </c>
      <c r="E29" s="13">
        <v>270</v>
      </c>
      <c r="F29" s="14">
        <v>12</v>
      </c>
      <c r="G29" s="15">
        <v>30780</v>
      </c>
    </row>
    <row r="30" spans="1:10" x14ac:dyDescent="0.25">
      <c r="A30" s="10">
        <f t="shared" ref="A30:A93" ca="1" si="0">A29+1</f>
        <v>3</v>
      </c>
      <c r="B30" s="11" t="s">
        <v>23</v>
      </c>
      <c r="C30" s="12" t="s">
        <v>26</v>
      </c>
      <c r="D30" s="13">
        <v>5</v>
      </c>
      <c r="E30" s="13">
        <v>359</v>
      </c>
      <c r="F30" s="14">
        <v>12</v>
      </c>
      <c r="G30" s="15">
        <v>51300</v>
      </c>
    </row>
    <row r="31" spans="1:10" x14ac:dyDescent="0.25">
      <c r="A31" s="10">
        <f t="shared" ca="1" si="0"/>
        <v>4</v>
      </c>
      <c r="B31" s="11" t="s">
        <v>23</v>
      </c>
      <c r="C31" s="12" t="s">
        <v>27</v>
      </c>
      <c r="D31" s="13">
        <v>1</v>
      </c>
      <c r="E31" s="13">
        <v>144</v>
      </c>
      <c r="F31" s="14">
        <v>12</v>
      </c>
      <c r="G31" s="15">
        <v>10260</v>
      </c>
    </row>
    <row r="32" spans="1:10" x14ac:dyDescent="0.25">
      <c r="A32" s="10">
        <f t="shared" ca="1" si="0"/>
        <v>5</v>
      </c>
      <c r="B32" s="11" t="s">
        <v>23</v>
      </c>
      <c r="C32" s="12" t="s">
        <v>28</v>
      </c>
      <c r="D32" s="13">
        <v>1</v>
      </c>
      <c r="E32" s="13">
        <v>145</v>
      </c>
      <c r="F32" s="14">
        <v>12</v>
      </c>
      <c r="G32" s="15">
        <v>10260</v>
      </c>
    </row>
    <row r="33" spans="1:7" x14ac:dyDescent="0.25">
      <c r="A33" s="10">
        <f t="shared" ca="1" si="0"/>
        <v>6</v>
      </c>
      <c r="B33" s="11" t="s">
        <v>23</v>
      </c>
      <c r="C33" s="12" t="s">
        <v>29</v>
      </c>
      <c r="D33" s="13">
        <v>1</v>
      </c>
      <c r="E33" s="13">
        <v>162</v>
      </c>
      <c r="F33" s="14">
        <v>12</v>
      </c>
      <c r="G33" s="15">
        <v>10260</v>
      </c>
    </row>
    <row r="34" spans="1:7" x14ac:dyDescent="0.25">
      <c r="A34" s="10">
        <f t="shared" ca="1" si="0"/>
        <v>7</v>
      </c>
      <c r="B34" s="11" t="s">
        <v>23</v>
      </c>
      <c r="C34" s="12" t="s">
        <v>30</v>
      </c>
      <c r="D34" s="13">
        <v>1</v>
      </c>
      <c r="E34" s="13">
        <v>83</v>
      </c>
      <c r="F34" s="14">
        <v>12</v>
      </c>
      <c r="G34" s="15">
        <v>10260</v>
      </c>
    </row>
    <row r="35" spans="1:7" x14ac:dyDescent="0.25">
      <c r="A35" s="10">
        <f t="shared" ca="1" si="0"/>
        <v>8</v>
      </c>
      <c r="B35" s="11" t="s">
        <v>23</v>
      </c>
      <c r="C35" s="12" t="s">
        <v>31</v>
      </c>
      <c r="D35" s="13">
        <v>1</v>
      </c>
      <c r="E35" s="13">
        <v>86</v>
      </c>
      <c r="F35" s="14">
        <v>12</v>
      </c>
      <c r="G35" s="16">
        <v>10260</v>
      </c>
    </row>
    <row r="36" spans="1:7" x14ac:dyDescent="0.25">
      <c r="A36" s="10">
        <f t="shared" ca="1" si="0"/>
        <v>9</v>
      </c>
      <c r="B36" s="13" t="s">
        <v>32</v>
      </c>
      <c r="C36" s="12" t="s">
        <v>33</v>
      </c>
      <c r="D36" s="13">
        <v>1</v>
      </c>
      <c r="E36" s="13">
        <v>82</v>
      </c>
      <c r="F36" s="14">
        <v>12</v>
      </c>
      <c r="G36" s="15">
        <v>10260</v>
      </c>
    </row>
    <row r="37" spans="1:7" x14ac:dyDescent="0.25">
      <c r="A37" s="10">
        <f t="shared" ca="1" si="0"/>
        <v>10</v>
      </c>
      <c r="B37" s="11" t="s">
        <v>34</v>
      </c>
      <c r="C37" s="12" t="s">
        <v>35</v>
      </c>
      <c r="D37" s="11">
        <v>1</v>
      </c>
      <c r="E37" s="11">
        <v>132</v>
      </c>
      <c r="F37" s="14">
        <v>12</v>
      </c>
      <c r="G37" s="15">
        <v>10260</v>
      </c>
    </row>
    <row r="38" spans="1:7" x14ac:dyDescent="0.25">
      <c r="A38" s="10">
        <f t="shared" ca="1" si="0"/>
        <v>11</v>
      </c>
      <c r="B38" s="11" t="s">
        <v>34</v>
      </c>
      <c r="C38" s="12" t="s">
        <v>36</v>
      </c>
      <c r="D38" s="11">
        <v>1</v>
      </c>
      <c r="E38" s="11">
        <v>132</v>
      </c>
      <c r="F38" s="14">
        <v>12</v>
      </c>
      <c r="G38" s="15">
        <v>10260</v>
      </c>
    </row>
    <row r="39" spans="1:7" x14ac:dyDescent="0.25">
      <c r="A39" s="10">
        <f t="shared" ca="1" si="0"/>
        <v>12</v>
      </c>
      <c r="B39" s="11" t="s">
        <v>34</v>
      </c>
      <c r="C39" s="12" t="s">
        <v>37</v>
      </c>
      <c r="D39" s="11">
        <v>1</v>
      </c>
      <c r="E39" s="11">
        <v>72</v>
      </c>
      <c r="F39" s="14">
        <v>12</v>
      </c>
      <c r="G39" s="15">
        <v>10260</v>
      </c>
    </row>
    <row r="40" spans="1:7" x14ac:dyDescent="0.25">
      <c r="A40" s="10">
        <f t="shared" ca="1" si="0"/>
        <v>13</v>
      </c>
      <c r="B40" s="11" t="s">
        <v>34</v>
      </c>
      <c r="C40" s="12" t="s">
        <v>38</v>
      </c>
      <c r="D40" s="11">
        <v>1</v>
      </c>
      <c r="E40" s="11">
        <v>72</v>
      </c>
      <c r="F40" s="14">
        <v>12</v>
      </c>
      <c r="G40" s="15">
        <v>10260</v>
      </c>
    </row>
    <row r="41" spans="1:7" x14ac:dyDescent="0.25">
      <c r="A41" s="10">
        <f t="shared" ca="1" si="0"/>
        <v>14</v>
      </c>
      <c r="B41" s="11" t="s">
        <v>34</v>
      </c>
      <c r="C41" s="12" t="s">
        <v>39</v>
      </c>
      <c r="D41" s="17">
        <v>1</v>
      </c>
      <c r="E41" s="17">
        <v>235</v>
      </c>
      <c r="F41" s="14">
        <v>12</v>
      </c>
      <c r="G41" s="18">
        <v>10260</v>
      </c>
    </row>
    <row r="42" spans="1:7" x14ac:dyDescent="0.25">
      <c r="A42" s="10">
        <f t="shared" ca="1" si="0"/>
        <v>15</v>
      </c>
      <c r="B42" s="11" t="s">
        <v>34</v>
      </c>
      <c r="C42" s="12" t="s">
        <v>40</v>
      </c>
      <c r="D42" s="17">
        <v>2</v>
      </c>
      <c r="E42" s="17">
        <v>266</v>
      </c>
      <c r="F42" s="14">
        <v>12</v>
      </c>
      <c r="G42" s="18">
        <v>20520</v>
      </c>
    </row>
    <row r="43" spans="1:7" x14ac:dyDescent="0.25">
      <c r="A43" s="10">
        <f t="shared" ca="1" si="0"/>
        <v>16</v>
      </c>
      <c r="B43" s="11" t="s">
        <v>34</v>
      </c>
      <c r="C43" s="12" t="s">
        <v>41</v>
      </c>
      <c r="D43" s="17">
        <v>1</v>
      </c>
      <c r="E43" s="17">
        <v>189</v>
      </c>
      <c r="F43" s="14">
        <v>12</v>
      </c>
      <c r="G43" s="18">
        <v>10260</v>
      </c>
    </row>
    <row r="44" spans="1:7" x14ac:dyDescent="0.25">
      <c r="A44" s="10">
        <f t="shared" ca="1" si="0"/>
        <v>17</v>
      </c>
      <c r="B44" s="11" t="s">
        <v>42</v>
      </c>
      <c r="C44" s="12" t="s">
        <v>43</v>
      </c>
      <c r="D44" s="13">
        <v>1</v>
      </c>
      <c r="E44" s="13">
        <v>90</v>
      </c>
      <c r="F44" s="14">
        <v>12</v>
      </c>
      <c r="G44" s="16">
        <v>10260</v>
      </c>
    </row>
    <row r="45" spans="1:7" x14ac:dyDescent="0.25">
      <c r="A45" s="10">
        <f t="shared" ca="1" si="0"/>
        <v>18</v>
      </c>
      <c r="B45" s="11" t="s">
        <v>44</v>
      </c>
      <c r="C45" s="12" t="s">
        <v>45</v>
      </c>
      <c r="D45" s="13">
        <v>2</v>
      </c>
      <c r="E45" s="13">
        <v>143</v>
      </c>
      <c r="F45" s="14">
        <v>12</v>
      </c>
      <c r="G45" s="16">
        <v>20520</v>
      </c>
    </row>
    <row r="46" spans="1:7" x14ac:dyDescent="0.25">
      <c r="A46" s="10">
        <f t="shared" ca="1" si="0"/>
        <v>19</v>
      </c>
      <c r="B46" s="11" t="s">
        <v>44</v>
      </c>
      <c r="C46" s="12" t="s">
        <v>46</v>
      </c>
      <c r="D46" s="13">
        <v>1</v>
      </c>
      <c r="E46" s="13">
        <v>160</v>
      </c>
      <c r="F46" s="14">
        <v>12</v>
      </c>
      <c r="G46" s="16">
        <v>10260</v>
      </c>
    </row>
    <row r="47" spans="1:7" x14ac:dyDescent="0.25">
      <c r="A47" s="10">
        <f t="shared" ca="1" si="0"/>
        <v>20</v>
      </c>
      <c r="B47" s="11" t="s">
        <v>47</v>
      </c>
      <c r="C47" s="12" t="s">
        <v>48</v>
      </c>
      <c r="D47" s="13">
        <v>1</v>
      </c>
      <c r="E47" s="13">
        <v>73</v>
      </c>
      <c r="F47" s="14">
        <v>12</v>
      </c>
      <c r="G47" s="15">
        <v>10260</v>
      </c>
    </row>
    <row r="48" spans="1:7" x14ac:dyDescent="0.25">
      <c r="A48" s="10">
        <f t="shared" ca="1" si="0"/>
        <v>21</v>
      </c>
      <c r="B48" s="11" t="s">
        <v>47</v>
      </c>
      <c r="C48" s="12" t="s">
        <v>49</v>
      </c>
      <c r="D48" s="13">
        <v>1</v>
      </c>
      <c r="E48" s="13">
        <v>178</v>
      </c>
      <c r="F48" s="14">
        <v>12</v>
      </c>
      <c r="G48" s="15">
        <v>10260</v>
      </c>
    </row>
    <row r="49" spans="1:7" x14ac:dyDescent="0.25">
      <c r="A49" s="10">
        <f t="shared" ca="1" si="0"/>
        <v>22</v>
      </c>
      <c r="B49" s="11" t="s">
        <v>47</v>
      </c>
      <c r="C49" s="12" t="s">
        <v>50</v>
      </c>
      <c r="D49" s="13">
        <v>1</v>
      </c>
      <c r="E49" s="13">
        <v>52</v>
      </c>
      <c r="F49" s="14">
        <v>12</v>
      </c>
      <c r="G49" s="16">
        <v>10260</v>
      </c>
    </row>
    <row r="50" spans="1:7" x14ac:dyDescent="0.25">
      <c r="A50" s="10">
        <f t="shared" ca="1" si="0"/>
        <v>23</v>
      </c>
      <c r="B50" s="11" t="s">
        <v>47</v>
      </c>
      <c r="C50" s="12" t="s">
        <v>51</v>
      </c>
      <c r="D50" s="13">
        <v>3</v>
      </c>
      <c r="E50" s="13">
        <v>142</v>
      </c>
      <c r="F50" s="14">
        <v>12</v>
      </c>
      <c r="G50" s="16">
        <v>30780</v>
      </c>
    </row>
    <row r="51" spans="1:7" x14ac:dyDescent="0.25">
      <c r="A51" s="10">
        <f t="shared" ca="1" si="0"/>
        <v>24</v>
      </c>
      <c r="B51" s="11" t="s">
        <v>52</v>
      </c>
      <c r="C51" s="12" t="s">
        <v>53</v>
      </c>
      <c r="D51" s="13">
        <v>1</v>
      </c>
      <c r="E51" s="13">
        <v>128</v>
      </c>
      <c r="F51" s="14">
        <v>12</v>
      </c>
      <c r="G51" s="15">
        <v>10260</v>
      </c>
    </row>
    <row r="52" spans="1:7" x14ac:dyDescent="0.25">
      <c r="A52" s="10">
        <f t="shared" ca="1" si="0"/>
        <v>25</v>
      </c>
      <c r="B52" s="11" t="s">
        <v>52</v>
      </c>
      <c r="C52" s="12" t="s">
        <v>54</v>
      </c>
      <c r="D52" s="13">
        <v>1</v>
      </c>
      <c r="E52" s="13">
        <v>122</v>
      </c>
      <c r="F52" s="14">
        <v>12</v>
      </c>
      <c r="G52" s="15">
        <v>10260</v>
      </c>
    </row>
    <row r="53" spans="1:7" x14ac:dyDescent="0.25">
      <c r="A53" s="10">
        <f t="shared" ca="1" si="0"/>
        <v>26</v>
      </c>
      <c r="B53" s="11" t="s">
        <v>52</v>
      </c>
      <c r="C53" s="12" t="s">
        <v>55</v>
      </c>
      <c r="D53" s="13">
        <v>1</v>
      </c>
      <c r="E53" s="13">
        <v>222</v>
      </c>
      <c r="F53" s="14">
        <v>12</v>
      </c>
      <c r="G53" s="15">
        <v>10260</v>
      </c>
    </row>
    <row r="54" spans="1:7" x14ac:dyDescent="0.25">
      <c r="A54" s="10">
        <f t="shared" ca="1" si="0"/>
        <v>27</v>
      </c>
      <c r="B54" s="11" t="s">
        <v>52</v>
      </c>
      <c r="C54" s="12" t="s">
        <v>56</v>
      </c>
      <c r="D54" s="13">
        <v>2</v>
      </c>
      <c r="E54" s="13">
        <v>138</v>
      </c>
      <c r="F54" s="14">
        <v>12</v>
      </c>
      <c r="G54" s="15">
        <v>20520</v>
      </c>
    </row>
    <row r="55" spans="1:7" x14ac:dyDescent="0.25">
      <c r="A55" s="10">
        <f t="shared" ca="1" si="0"/>
        <v>28</v>
      </c>
      <c r="B55" s="11" t="s">
        <v>52</v>
      </c>
      <c r="C55" s="12" t="s">
        <v>57</v>
      </c>
      <c r="D55" s="13">
        <v>2</v>
      </c>
      <c r="E55" s="13">
        <v>139</v>
      </c>
      <c r="F55" s="14">
        <v>12</v>
      </c>
      <c r="G55" s="15">
        <v>20520</v>
      </c>
    </row>
    <row r="56" spans="1:7" x14ac:dyDescent="0.25">
      <c r="A56" s="10">
        <f t="shared" ca="1" si="0"/>
        <v>29</v>
      </c>
      <c r="B56" s="11" t="s">
        <v>52</v>
      </c>
      <c r="C56" s="12" t="s">
        <v>58</v>
      </c>
      <c r="D56" s="13">
        <v>1</v>
      </c>
      <c r="E56" s="13">
        <v>118</v>
      </c>
      <c r="F56" s="14">
        <v>12</v>
      </c>
      <c r="G56" s="15">
        <v>10260</v>
      </c>
    </row>
    <row r="57" spans="1:7" x14ac:dyDescent="0.25">
      <c r="A57" s="10">
        <f t="shared" ca="1" si="0"/>
        <v>30</v>
      </c>
      <c r="B57" s="11" t="s">
        <v>52</v>
      </c>
      <c r="C57" s="12" t="s">
        <v>59</v>
      </c>
      <c r="D57" s="13">
        <v>1</v>
      </c>
      <c r="E57" s="13">
        <v>105</v>
      </c>
      <c r="F57" s="14">
        <v>12</v>
      </c>
      <c r="G57" s="15">
        <v>10260</v>
      </c>
    </row>
    <row r="58" spans="1:7" x14ac:dyDescent="0.25">
      <c r="A58" s="10">
        <f t="shared" ca="1" si="0"/>
        <v>31</v>
      </c>
      <c r="B58" s="11" t="s">
        <v>52</v>
      </c>
      <c r="C58" s="12" t="s">
        <v>60</v>
      </c>
      <c r="D58" s="13">
        <v>1</v>
      </c>
      <c r="E58" s="13">
        <v>105</v>
      </c>
      <c r="F58" s="14">
        <v>12</v>
      </c>
      <c r="G58" s="15">
        <v>10260</v>
      </c>
    </row>
    <row r="59" spans="1:7" x14ac:dyDescent="0.25">
      <c r="A59" s="10">
        <f t="shared" ca="1" si="0"/>
        <v>32</v>
      </c>
      <c r="B59" s="11" t="s">
        <v>61</v>
      </c>
      <c r="C59" s="12" t="s">
        <v>62</v>
      </c>
      <c r="D59" s="19">
        <v>1</v>
      </c>
      <c r="E59" s="19">
        <v>196</v>
      </c>
      <c r="F59" s="14">
        <v>12</v>
      </c>
      <c r="G59" s="15">
        <v>20520</v>
      </c>
    </row>
    <row r="60" spans="1:7" x14ac:dyDescent="0.25">
      <c r="A60" s="10">
        <f t="shared" ca="1" si="0"/>
        <v>33</v>
      </c>
      <c r="B60" s="11" t="s">
        <v>61</v>
      </c>
      <c r="C60" s="12" t="s">
        <v>63</v>
      </c>
      <c r="D60" s="13">
        <v>3</v>
      </c>
      <c r="E60" s="13">
        <v>330</v>
      </c>
      <c r="F60" s="14">
        <v>12</v>
      </c>
      <c r="G60" s="15">
        <v>10260</v>
      </c>
    </row>
    <row r="61" spans="1:7" x14ac:dyDescent="0.25">
      <c r="A61" s="10">
        <f t="shared" ca="1" si="0"/>
        <v>34</v>
      </c>
      <c r="B61" s="11" t="s">
        <v>61</v>
      </c>
      <c r="C61" s="12" t="s">
        <v>64</v>
      </c>
      <c r="D61" s="13">
        <v>2</v>
      </c>
      <c r="E61" s="13">
        <v>152</v>
      </c>
      <c r="F61" s="14">
        <v>12</v>
      </c>
      <c r="G61" s="15">
        <v>10260</v>
      </c>
    </row>
    <row r="62" spans="1:7" x14ac:dyDescent="0.25">
      <c r="A62" s="10">
        <f t="shared" ca="1" si="0"/>
        <v>35</v>
      </c>
      <c r="B62" s="11" t="s">
        <v>61</v>
      </c>
      <c r="C62" s="12" t="s">
        <v>65</v>
      </c>
      <c r="D62" s="13">
        <v>2</v>
      </c>
      <c r="E62" s="13">
        <v>419</v>
      </c>
      <c r="F62" s="14">
        <v>12</v>
      </c>
      <c r="G62" s="15">
        <v>10260</v>
      </c>
    </row>
    <row r="63" spans="1:7" x14ac:dyDescent="0.25">
      <c r="A63" s="10">
        <f t="shared" ca="1" si="0"/>
        <v>36</v>
      </c>
      <c r="B63" s="11" t="s">
        <v>61</v>
      </c>
      <c r="C63" s="12" t="s">
        <v>66</v>
      </c>
      <c r="D63" s="13">
        <v>3</v>
      </c>
      <c r="E63" s="13">
        <v>345</v>
      </c>
      <c r="F63" s="14">
        <v>12</v>
      </c>
      <c r="G63" s="16">
        <v>10260</v>
      </c>
    </row>
    <row r="64" spans="1:7" x14ac:dyDescent="0.25">
      <c r="A64" s="10">
        <f t="shared" ca="1" si="0"/>
        <v>37</v>
      </c>
      <c r="B64" s="11" t="s">
        <v>61</v>
      </c>
      <c r="C64" s="12" t="s">
        <v>67</v>
      </c>
      <c r="D64" s="13">
        <v>1</v>
      </c>
      <c r="E64" s="13">
        <v>240</v>
      </c>
      <c r="F64" s="14">
        <v>12</v>
      </c>
      <c r="G64" s="15">
        <v>82080</v>
      </c>
    </row>
    <row r="65" spans="1:7" x14ac:dyDescent="0.25">
      <c r="A65" s="10">
        <f t="shared" ca="1" si="0"/>
        <v>38</v>
      </c>
      <c r="B65" s="11" t="s">
        <v>61</v>
      </c>
      <c r="C65" s="12" t="s">
        <v>68</v>
      </c>
      <c r="D65" s="13">
        <v>2</v>
      </c>
      <c r="E65" s="13">
        <v>192</v>
      </c>
      <c r="F65" s="14">
        <v>12</v>
      </c>
      <c r="G65" s="15">
        <v>20520</v>
      </c>
    </row>
    <row r="66" spans="1:7" x14ac:dyDescent="0.25">
      <c r="A66" s="10">
        <f t="shared" ca="1" si="0"/>
        <v>39</v>
      </c>
      <c r="B66" s="11" t="s">
        <v>61</v>
      </c>
      <c r="C66" s="12" t="s">
        <v>69</v>
      </c>
      <c r="D66" s="13">
        <v>1</v>
      </c>
      <c r="E66" s="13">
        <v>126</v>
      </c>
      <c r="F66" s="14">
        <v>12</v>
      </c>
      <c r="G66" s="15">
        <v>30780</v>
      </c>
    </row>
    <row r="67" spans="1:7" x14ac:dyDescent="0.25">
      <c r="A67" s="10">
        <f t="shared" ca="1" si="0"/>
        <v>40</v>
      </c>
      <c r="B67" s="11" t="s">
        <v>61</v>
      </c>
      <c r="C67" s="12" t="s">
        <v>70</v>
      </c>
      <c r="D67" s="13">
        <v>1</v>
      </c>
      <c r="E67" s="13">
        <v>132</v>
      </c>
      <c r="F67" s="14">
        <v>12</v>
      </c>
      <c r="G67" s="15">
        <v>20520</v>
      </c>
    </row>
    <row r="68" spans="1:7" x14ac:dyDescent="0.25">
      <c r="A68" s="10">
        <f t="shared" ca="1" si="0"/>
        <v>41</v>
      </c>
      <c r="B68" s="11" t="s">
        <v>61</v>
      </c>
      <c r="C68" s="12" t="s">
        <v>71</v>
      </c>
      <c r="D68" s="13">
        <v>1</v>
      </c>
      <c r="E68" s="13">
        <v>133</v>
      </c>
      <c r="F68" s="14">
        <v>12</v>
      </c>
      <c r="G68" s="15">
        <v>20520</v>
      </c>
    </row>
    <row r="69" spans="1:7" x14ac:dyDescent="0.25">
      <c r="A69" s="10">
        <f t="shared" ca="1" si="0"/>
        <v>42</v>
      </c>
      <c r="B69" s="11" t="s">
        <v>61</v>
      </c>
      <c r="C69" s="12" t="s">
        <v>72</v>
      </c>
      <c r="D69" s="13">
        <v>8</v>
      </c>
      <c r="E69" s="13">
        <v>512</v>
      </c>
      <c r="F69" s="14">
        <v>12</v>
      </c>
      <c r="G69" s="15">
        <v>30780</v>
      </c>
    </row>
    <row r="70" spans="1:7" x14ac:dyDescent="0.25">
      <c r="A70" s="10">
        <f t="shared" ca="1" si="0"/>
        <v>43</v>
      </c>
      <c r="B70" s="11" t="s">
        <v>61</v>
      </c>
      <c r="C70" s="12" t="s">
        <v>73</v>
      </c>
      <c r="D70" s="13">
        <v>2</v>
      </c>
      <c r="E70" s="13">
        <v>195</v>
      </c>
      <c r="F70" s="14">
        <v>12</v>
      </c>
      <c r="G70" s="15">
        <v>10260</v>
      </c>
    </row>
    <row r="71" spans="1:7" x14ac:dyDescent="0.25">
      <c r="A71" s="10">
        <f t="shared" ca="1" si="0"/>
        <v>44</v>
      </c>
      <c r="B71" s="11" t="s">
        <v>61</v>
      </c>
      <c r="C71" s="12" t="s">
        <v>74</v>
      </c>
      <c r="D71" s="13">
        <v>1</v>
      </c>
      <c r="E71" s="13">
        <v>116</v>
      </c>
      <c r="F71" s="14">
        <v>12</v>
      </c>
      <c r="G71" s="15">
        <v>10260</v>
      </c>
    </row>
    <row r="72" spans="1:7" x14ac:dyDescent="0.25">
      <c r="A72" s="10">
        <f t="shared" ca="1" si="0"/>
        <v>45</v>
      </c>
      <c r="B72" s="11" t="s">
        <v>61</v>
      </c>
      <c r="C72" s="12" t="s">
        <v>75</v>
      </c>
      <c r="D72" s="13">
        <v>1</v>
      </c>
      <c r="E72" s="13">
        <v>200</v>
      </c>
      <c r="F72" s="14">
        <v>12</v>
      </c>
      <c r="G72" s="15">
        <v>10260</v>
      </c>
    </row>
    <row r="73" spans="1:7" x14ac:dyDescent="0.25">
      <c r="A73" s="10">
        <f t="shared" ca="1" si="0"/>
        <v>46</v>
      </c>
      <c r="B73" s="11" t="s">
        <v>61</v>
      </c>
      <c r="C73" s="12" t="s">
        <v>76</v>
      </c>
      <c r="D73" s="13">
        <v>2</v>
      </c>
      <c r="E73" s="13">
        <v>340</v>
      </c>
      <c r="F73" s="14">
        <v>12</v>
      </c>
      <c r="G73" s="15">
        <v>20520</v>
      </c>
    </row>
    <row r="74" spans="1:7" x14ac:dyDescent="0.25">
      <c r="A74" s="10">
        <f t="shared" ca="1" si="0"/>
        <v>47</v>
      </c>
      <c r="B74" s="11" t="s">
        <v>77</v>
      </c>
      <c r="C74" s="12" t="s">
        <v>78</v>
      </c>
      <c r="D74" s="13">
        <v>2</v>
      </c>
      <c r="E74" s="13">
        <v>110</v>
      </c>
      <c r="F74" s="14">
        <v>12</v>
      </c>
      <c r="G74" s="15">
        <v>20520</v>
      </c>
    </row>
    <row r="75" spans="1:7" x14ac:dyDescent="0.25">
      <c r="A75" s="10">
        <f t="shared" ca="1" si="0"/>
        <v>48</v>
      </c>
      <c r="B75" s="11" t="s">
        <v>79</v>
      </c>
      <c r="C75" s="12" t="s">
        <v>80</v>
      </c>
      <c r="D75" s="13">
        <v>1</v>
      </c>
      <c r="E75" s="13">
        <v>168</v>
      </c>
      <c r="F75" s="14">
        <v>12</v>
      </c>
      <c r="G75" s="15">
        <v>10260</v>
      </c>
    </row>
    <row r="76" spans="1:7" x14ac:dyDescent="0.25">
      <c r="A76" s="10">
        <f t="shared" ca="1" si="0"/>
        <v>49</v>
      </c>
      <c r="B76" s="11" t="s">
        <v>79</v>
      </c>
      <c r="C76" s="12" t="s">
        <v>81</v>
      </c>
      <c r="D76" s="13">
        <v>1</v>
      </c>
      <c r="E76" s="13">
        <v>168</v>
      </c>
      <c r="F76" s="14">
        <v>12</v>
      </c>
      <c r="G76" s="15">
        <v>10260</v>
      </c>
    </row>
    <row r="77" spans="1:7" x14ac:dyDescent="0.25">
      <c r="A77" s="10">
        <f t="shared" ca="1" si="0"/>
        <v>50</v>
      </c>
      <c r="B77" s="11" t="s">
        <v>79</v>
      </c>
      <c r="C77" s="12" t="s">
        <v>82</v>
      </c>
      <c r="D77" s="13">
        <v>1</v>
      </c>
      <c r="E77" s="13">
        <v>149</v>
      </c>
      <c r="F77" s="14">
        <v>12</v>
      </c>
      <c r="G77" s="15">
        <v>10260</v>
      </c>
    </row>
    <row r="78" spans="1:7" x14ac:dyDescent="0.25">
      <c r="A78" s="10">
        <f t="shared" ca="1" si="0"/>
        <v>51</v>
      </c>
      <c r="B78" s="11" t="s">
        <v>83</v>
      </c>
      <c r="C78" s="12" t="s">
        <v>84</v>
      </c>
      <c r="D78" s="13">
        <v>1</v>
      </c>
      <c r="E78" s="13">
        <v>112</v>
      </c>
      <c r="F78" s="14">
        <v>12</v>
      </c>
      <c r="G78" s="15">
        <v>10260</v>
      </c>
    </row>
    <row r="79" spans="1:7" x14ac:dyDescent="0.25">
      <c r="A79" s="10">
        <f t="shared" ca="1" si="0"/>
        <v>52</v>
      </c>
      <c r="B79" s="11" t="s">
        <v>83</v>
      </c>
      <c r="C79" s="12" t="s">
        <v>85</v>
      </c>
      <c r="D79" s="13">
        <v>1</v>
      </c>
      <c r="E79" s="13">
        <v>112</v>
      </c>
      <c r="F79" s="14">
        <v>12</v>
      </c>
      <c r="G79" s="15">
        <v>10260</v>
      </c>
    </row>
    <row r="80" spans="1:7" x14ac:dyDescent="0.25">
      <c r="A80" s="10">
        <f t="shared" ca="1" si="0"/>
        <v>53</v>
      </c>
      <c r="B80" s="11" t="s">
        <v>83</v>
      </c>
      <c r="C80" s="12" t="s">
        <v>86</v>
      </c>
      <c r="D80" s="13">
        <v>1</v>
      </c>
      <c r="E80" s="13">
        <v>115</v>
      </c>
      <c r="F80" s="14">
        <v>12</v>
      </c>
      <c r="G80" s="15">
        <v>10260</v>
      </c>
    </row>
    <row r="81" spans="1:7" x14ac:dyDescent="0.25">
      <c r="A81" s="10">
        <f t="shared" ca="1" si="0"/>
        <v>54</v>
      </c>
      <c r="B81" s="11" t="s">
        <v>83</v>
      </c>
      <c r="C81" s="12" t="s">
        <v>87</v>
      </c>
      <c r="D81" s="13">
        <v>1</v>
      </c>
      <c r="E81" s="13">
        <v>112</v>
      </c>
      <c r="F81" s="14">
        <v>12</v>
      </c>
      <c r="G81" s="15">
        <v>10260</v>
      </c>
    </row>
    <row r="82" spans="1:7" x14ac:dyDescent="0.25">
      <c r="A82" s="10">
        <f t="shared" ca="1" si="0"/>
        <v>55</v>
      </c>
      <c r="B82" s="11" t="s">
        <v>83</v>
      </c>
      <c r="C82" s="12" t="s">
        <v>88</v>
      </c>
      <c r="D82" s="13">
        <v>1</v>
      </c>
      <c r="E82" s="13">
        <v>115</v>
      </c>
      <c r="F82" s="14">
        <v>12</v>
      </c>
      <c r="G82" s="15">
        <v>10260</v>
      </c>
    </row>
    <row r="83" spans="1:7" x14ac:dyDescent="0.25">
      <c r="A83" s="10">
        <f t="shared" ca="1" si="0"/>
        <v>56</v>
      </c>
      <c r="B83" s="11" t="s">
        <v>83</v>
      </c>
      <c r="C83" s="12" t="s">
        <v>89</v>
      </c>
      <c r="D83" s="13">
        <v>1</v>
      </c>
      <c r="E83" s="13">
        <v>118</v>
      </c>
      <c r="F83" s="14">
        <v>12</v>
      </c>
      <c r="G83" s="15">
        <v>10260</v>
      </c>
    </row>
    <row r="84" spans="1:7" x14ac:dyDescent="0.25">
      <c r="A84" s="10">
        <f t="shared" ca="1" si="0"/>
        <v>57</v>
      </c>
      <c r="B84" s="11" t="s">
        <v>83</v>
      </c>
      <c r="C84" s="12" t="s">
        <v>90</v>
      </c>
      <c r="D84" s="13">
        <v>5</v>
      </c>
      <c r="E84" s="13">
        <v>163</v>
      </c>
      <c r="F84" s="14">
        <v>12</v>
      </c>
      <c r="G84" s="15">
        <v>41040</v>
      </c>
    </row>
    <row r="85" spans="1:7" x14ac:dyDescent="0.25">
      <c r="A85" s="10">
        <f t="shared" ca="1" si="0"/>
        <v>58</v>
      </c>
      <c r="B85" s="11" t="s">
        <v>83</v>
      </c>
      <c r="C85" s="12" t="s">
        <v>91</v>
      </c>
      <c r="D85" s="13">
        <v>5</v>
      </c>
      <c r="E85" s="13">
        <v>203</v>
      </c>
      <c r="F85" s="14">
        <v>12</v>
      </c>
      <c r="G85" s="15">
        <v>51300</v>
      </c>
    </row>
    <row r="86" spans="1:7" x14ac:dyDescent="0.25">
      <c r="A86" s="10">
        <f t="shared" ca="1" si="0"/>
        <v>59</v>
      </c>
      <c r="B86" s="11" t="s">
        <v>83</v>
      </c>
      <c r="C86" s="12" t="s">
        <v>92</v>
      </c>
      <c r="D86" s="13">
        <v>1</v>
      </c>
      <c r="E86" s="13">
        <v>197</v>
      </c>
      <c r="F86" s="14">
        <v>12</v>
      </c>
      <c r="G86" s="15">
        <v>10260</v>
      </c>
    </row>
    <row r="87" spans="1:7" x14ac:dyDescent="0.25">
      <c r="A87" s="10">
        <f t="shared" ca="1" si="0"/>
        <v>60</v>
      </c>
      <c r="B87" s="11" t="s">
        <v>83</v>
      </c>
      <c r="C87" s="12" t="s">
        <v>93</v>
      </c>
      <c r="D87" s="13">
        <v>1</v>
      </c>
      <c r="E87" s="13">
        <v>200</v>
      </c>
      <c r="F87" s="14">
        <v>12</v>
      </c>
      <c r="G87" s="15">
        <v>10260</v>
      </c>
    </row>
    <row r="88" spans="1:7" x14ac:dyDescent="0.25">
      <c r="A88" s="10">
        <f t="shared" ca="1" si="0"/>
        <v>61</v>
      </c>
      <c r="B88" s="11" t="s">
        <v>83</v>
      </c>
      <c r="C88" s="12" t="s">
        <v>94</v>
      </c>
      <c r="D88" s="13">
        <v>4</v>
      </c>
      <c r="E88" s="13">
        <v>375</v>
      </c>
      <c r="F88" s="14">
        <v>12</v>
      </c>
      <c r="G88" s="15">
        <v>41040</v>
      </c>
    </row>
    <row r="89" spans="1:7" x14ac:dyDescent="0.25">
      <c r="A89" s="10">
        <f t="shared" ca="1" si="0"/>
        <v>62</v>
      </c>
      <c r="B89" s="11" t="s">
        <v>83</v>
      </c>
      <c r="C89" s="12" t="s">
        <v>95</v>
      </c>
      <c r="D89" s="13">
        <v>3</v>
      </c>
      <c r="E89" s="13">
        <v>135</v>
      </c>
      <c r="F89" s="14">
        <v>12</v>
      </c>
      <c r="G89" s="15">
        <v>30780</v>
      </c>
    </row>
    <row r="90" spans="1:7" x14ac:dyDescent="0.25">
      <c r="A90" s="10">
        <f t="shared" ca="1" si="0"/>
        <v>63</v>
      </c>
      <c r="B90" s="11" t="s">
        <v>96</v>
      </c>
      <c r="C90" s="12" t="s">
        <v>97</v>
      </c>
      <c r="D90" s="17">
        <v>1</v>
      </c>
      <c r="E90" s="17">
        <v>191</v>
      </c>
      <c r="F90" s="14">
        <v>12</v>
      </c>
      <c r="G90" s="20">
        <v>10260</v>
      </c>
    </row>
    <row r="91" spans="1:7" x14ac:dyDescent="0.25">
      <c r="A91" s="10">
        <f t="shared" ca="1" si="0"/>
        <v>64</v>
      </c>
      <c r="B91" s="11" t="s">
        <v>96</v>
      </c>
      <c r="C91" s="12" t="s">
        <v>98</v>
      </c>
      <c r="D91" s="17">
        <v>1</v>
      </c>
      <c r="E91" s="17">
        <v>293</v>
      </c>
      <c r="F91" s="14">
        <v>12</v>
      </c>
      <c r="G91" s="20">
        <v>10260</v>
      </c>
    </row>
    <row r="92" spans="1:7" x14ac:dyDescent="0.25">
      <c r="A92" s="10">
        <f t="shared" ca="1" si="0"/>
        <v>65</v>
      </c>
      <c r="B92" s="11" t="s">
        <v>96</v>
      </c>
      <c r="C92" s="12" t="s">
        <v>99</v>
      </c>
      <c r="D92" s="17">
        <v>1</v>
      </c>
      <c r="E92" s="17">
        <v>190</v>
      </c>
      <c r="F92" s="14">
        <v>12</v>
      </c>
      <c r="G92" s="20">
        <v>10260</v>
      </c>
    </row>
    <row r="93" spans="1:7" x14ac:dyDescent="0.25">
      <c r="A93" s="10">
        <f t="shared" ca="1" si="0"/>
        <v>66</v>
      </c>
      <c r="B93" s="11" t="s">
        <v>96</v>
      </c>
      <c r="C93" s="12" t="s">
        <v>100</v>
      </c>
      <c r="D93" s="17">
        <v>1</v>
      </c>
      <c r="E93" s="17">
        <v>288</v>
      </c>
      <c r="F93" s="14">
        <v>12</v>
      </c>
      <c r="G93" s="20">
        <v>10260</v>
      </c>
    </row>
    <row r="94" spans="1:7" x14ac:dyDescent="0.25">
      <c r="A94" s="10">
        <f t="shared" ref="A94:A106" ca="1" si="1">A93+1</f>
        <v>67</v>
      </c>
      <c r="B94" s="11" t="s">
        <v>96</v>
      </c>
      <c r="C94" s="21" t="s">
        <v>101</v>
      </c>
      <c r="D94" s="17">
        <v>1</v>
      </c>
      <c r="E94" s="17">
        <v>177</v>
      </c>
      <c r="F94" s="14">
        <v>12</v>
      </c>
      <c r="G94" s="18">
        <v>10260</v>
      </c>
    </row>
    <row r="95" spans="1:7" x14ac:dyDescent="0.25">
      <c r="A95" s="10">
        <f t="shared" ca="1" si="1"/>
        <v>68</v>
      </c>
      <c r="B95" s="11" t="s">
        <v>96</v>
      </c>
      <c r="C95" s="21" t="s">
        <v>102</v>
      </c>
      <c r="D95" s="17">
        <v>1</v>
      </c>
      <c r="E95" s="17">
        <v>186</v>
      </c>
      <c r="F95" s="14">
        <v>12</v>
      </c>
      <c r="G95" s="18">
        <v>10260</v>
      </c>
    </row>
    <row r="96" spans="1:7" x14ac:dyDescent="0.25">
      <c r="A96" s="10">
        <f t="shared" ca="1" si="1"/>
        <v>69</v>
      </c>
      <c r="B96" s="11" t="s">
        <v>96</v>
      </c>
      <c r="C96" s="21" t="s">
        <v>103</v>
      </c>
      <c r="D96" s="17">
        <v>1</v>
      </c>
      <c r="E96" s="17">
        <v>293</v>
      </c>
      <c r="F96" s="14">
        <v>12</v>
      </c>
      <c r="G96" s="18">
        <v>10260</v>
      </c>
    </row>
    <row r="97" spans="1:7" x14ac:dyDescent="0.25">
      <c r="A97" s="10">
        <f t="shared" ca="1" si="1"/>
        <v>70</v>
      </c>
      <c r="B97" s="11" t="s">
        <v>96</v>
      </c>
      <c r="C97" s="21" t="s">
        <v>104</v>
      </c>
      <c r="D97" s="17">
        <v>1</v>
      </c>
      <c r="E97" s="17">
        <v>294</v>
      </c>
      <c r="F97" s="14">
        <v>12</v>
      </c>
      <c r="G97" s="18">
        <v>10260</v>
      </c>
    </row>
    <row r="98" spans="1:7" x14ac:dyDescent="0.25">
      <c r="A98" s="10">
        <f t="shared" ca="1" si="1"/>
        <v>71</v>
      </c>
      <c r="B98" s="11" t="s">
        <v>96</v>
      </c>
      <c r="C98" s="21" t="s">
        <v>105</v>
      </c>
      <c r="D98" s="17">
        <v>1</v>
      </c>
      <c r="E98" s="17">
        <v>196</v>
      </c>
      <c r="F98" s="14">
        <v>12</v>
      </c>
      <c r="G98" s="18">
        <v>10260</v>
      </c>
    </row>
    <row r="99" spans="1:7" x14ac:dyDescent="0.25">
      <c r="A99" s="10">
        <f t="shared" ca="1" si="1"/>
        <v>72</v>
      </c>
      <c r="B99" s="11" t="s">
        <v>96</v>
      </c>
      <c r="C99" s="21" t="s">
        <v>106</v>
      </c>
      <c r="D99" s="17">
        <v>1</v>
      </c>
      <c r="E99" s="17">
        <v>244</v>
      </c>
      <c r="F99" s="14">
        <v>12</v>
      </c>
      <c r="G99" s="18">
        <v>10260</v>
      </c>
    </row>
    <row r="100" spans="1:7" x14ac:dyDescent="0.25">
      <c r="A100" s="10">
        <f t="shared" ca="1" si="1"/>
        <v>73</v>
      </c>
      <c r="B100" s="11" t="s">
        <v>96</v>
      </c>
      <c r="C100" s="21" t="s">
        <v>107</v>
      </c>
      <c r="D100" s="17">
        <v>1</v>
      </c>
      <c r="E100" s="17">
        <v>243</v>
      </c>
      <c r="F100" s="14">
        <v>12</v>
      </c>
      <c r="G100" s="18">
        <v>10260</v>
      </c>
    </row>
    <row r="101" spans="1:7" x14ac:dyDescent="0.25">
      <c r="A101" s="10">
        <f t="shared" ca="1" si="1"/>
        <v>74</v>
      </c>
      <c r="B101" s="11" t="s">
        <v>96</v>
      </c>
      <c r="C101" s="21" t="s">
        <v>108</v>
      </c>
      <c r="D101" s="17">
        <v>2</v>
      </c>
      <c r="E101" s="17">
        <v>708</v>
      </c>
      <c r="F101" s="14">
        <v>12</v>
      </c>
      <c r="G101" s="18">
        <v>20520</v>
      </c>
    </row>
    <row r="102" spans="1:7" x14ac:dyDescent="0.25">
      <c r="A102" s="10">
        <f t="shared" ca="1" si="1"/>
        <v>75</v>
      </c>
      <c r="B102" s="11" t="s">
        <v>96</v>
      </c>
      <c r="C102" s="21" t="s">
        <v>109</v>
      </c>
      <c r="D102" s="17">
        <v>1</v>
      </c>
      <c r="E102" s="17">
        <v>294</v>
      </c>
      <c r="F102" s="14">
        <v>12</v>
      </c>
      <c r="G102" s="18">
        <v>10260</v>
      </c>
    </row>
    <row r="103" spans="1:7" x14ac:dyDescent="0.25">
      <c r="A103" s="10">
        <f t="shared" ca="1" si="1"/>
        <v>76</v>
      </c>
      <c r="B103" s="11" t="s">
        <v>96</v>
      </c>
      <c r="C103" s="21" t="s">
        <v>110</v>
      </c>
      <c r="D103" s="17">
        <v>4</v>
      </c>
      <c r="E103" s="17">
        <v>359</v>
      </c>
      <c r="F103" s="14">
        <v>12</v>
      </c>
      <c r="G103" s="18">
        <v>41040</v>
      </c>
    </row>
    <row r="104" spans="1:7" x14ac:dyDescent="0.25">
      <c r="A104" s="10">
        <f t="shared" ca="1" si="1"/>
        <v>77</v>
      </c>
      <c r="B104" s="11" t="s">
        <v>96</v>
      </c>
      <c r="C104" s="21" t="s">
        <v>111</v>
      </c>
      <c r="D104" s="17">
        <v>1</v>
      </c>
      <c r="E104" s="17">
        <v>294</v>
      </c>
      <c r="F104" s="14">
        <v>12</v>
      </c>
      <c r="G104" s="18">
        <v>10260</v>
      </c>
    </row>
    <row r="105" spans="1:7" x14ac:dyDescent="0.25">
      <c r="A105" s="10">
        <f t="shared" ca="1" si="1"/>
        <v>78</v>
      </c>
      <c r="B105" s="11" t="s">
        <v>96</v>
      </c>
      <c r="C105" s="21" t="s">
        <v>112</v>
      </c>
      <c r="D105" s="17">
        <v>1</v>
      </c>
      <c r="E105" s="17">
        <v>198</v>
      </c>
      <c r="F105" s="14">
        <v>12</v>
      </c>
      <c r="G105" s="18">
        <v>10260</v>
      </c>
    </row>
    <row r="106" spans="1:7" x14ac:dyDescent="0.25">
      <c r="A106" s="10">
        <f t="shared" ca="1" si="1"/>
        <v>79</v>
      </c>
      <c r="B106" s="11" t="s">
        <v>96</v>
      </c>
      <c r="C106" s="21" t="s">
        <v>113</v>
      </c>
      <c r="D106" s="17">
        <v>1</v>
      </c>
      <c r="E106" s="17">
        <v>152</v>
      </c>
      <c r="F106" s="14">
        <v>12</v>
      </c>
      <c r="G106" s="18">
        <v>10260</v>
      </c>
    </row>
    <row r="107" spans="1:7" x14ac:dyDescent="0.25">
      <c r="A107" s="22"/>
      <c r="B107" s="23"/>
      <c r="C107" s="24"/>
      <c r="D107" s="25">
        <f>SUBTOTAL(9,D28:D106)</f>
        <v>129</v>
      </c>
      <c r="E107" s="25">
        <f>SUM(E28:E106)</f>
        <v>15351</v>
      </c>
      <c r="F107" s="24"/>
      <c r="G107" s="25">
        <f>SUM(G28:G106)</f>
        <v>1313280</v>
      </c>
    </row>
    <row r="109" spans="1:7" ht="16.5" thickBot="1" x14ac:dyDescent="0.3"/>
    <row r="110" spans="1:7" ht="28.5" customHeight="1" thickBot="1" x14ac:dyDescent="0.3">
      <c r="B110" s="27" t="s">
        <v>121</v>
      </c>
      <c r="C110" s="28"/>
      <c r="D110" s="28"/>
      <c r="E110" s="28"/>
      <c r="F110" s="29"/>
      <c r="G110" s="26"/>
    </row>
  </sheetData>
  <mergeCells count="8">
    <mergeCell ref="A7:J7"/>
    <mergeCell ref="A26:A27"/>
    <mergeCell ref="B26:B27"/>
    <mergeCell ref="C26:C27"/>
    <mergeCell ref="D26:D27"/>
    <mergeCell ref="E26:E27"/>
    <mergeCell ref="F26:F27"/>
    <mergeCell ref="G26:G27"/>
  </mergeCells>
  <phoneticPr fontId="5" type="noConversion"/>
  <pageMargins left="0.7" right="0.7" top="0.75" bottom="0.75" header="0.3" footer="0.3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Модуль в жировках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Болкунец Татьяна</dc:creator>
  <cp:lastModifiedBy>Аксёнова Светлана</cp:lastModifiedBy>
  <cp:lastPrinted>2025-08-06T11:49:57Z</cp:lastPrinted>
  <dcterms:created xsi:type="dcterms:W3CDTF">2025-05-22T12:38:52Z</dcterms:created>
  <dcterms:modified xsi:type="dcterms:W3CDTF">2025-09-30T13:27:37Z</dcterms:modified>
</cp:coreProperties>
</file>